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13508\Documents\"/>
    </mc:Choice>
  </mc:AlternateContent>
  <bookViews>
    <workbookView xWindow="0" yWindow="0" windowWidth="25125" windowHeight="13725"/>
  </bookViews>
  <sheets>
    <sheet name="Base Year" sheetId="1" r:id="rId1"/>
    <sheet name="Option Yr. 1" sheetId="2" r:id="rId2"/>
    <sheet name="Option Yr. 2" sheetId="3" r:id="rId3"/>
  </sheets>
  <calcPr calcId="152511"/>
</workbook>
</file>

<file path=xl/calcChain.xml><?xml version="1.0" encoding="utf-8"?>
<calcChain xmlns="http://schemas.openxmlformats.org/spreadsheetml/2006/main">
  <c r="B36" i="2" l="1"/>
  <c r="B38" i="2" s="1"/>
  <c r="B35" i="2"/>
  <c r="I33" i="3" l="1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E23" i="3" s="1"/>
  <c r="D6" i="3"/>
  <c r="D5" i="3"/>
  <c r="D4" i="3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K34" i="3" l="1"/>
  <c r="B35" i="3" s="1"/>
  <c r="E23" i="2"/>
  <c r="K34" i="2"/>
  <c r="D6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" i="1"/>
  <c r="B36" i="3" l="1"/>
  <c r="B38" i="3"/>
  <c r="E23" i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K34" i="1" l="1"/>
  <c r="B35" i="1" s="1"/>
  <c r="B36" i="1" s="1"/>
  <c r="B38" i="1" s="1"/>
</calcChain>
</file>

<file path=xl/sharedStrings.xml><?xml version="1.0" encoding="utf-8"?>
<sst xmlns="http://schemas.openxmlformats.org/spreadsheetml/2006/main" count="168" uniqueCount="39">
  <si>
    <t>Position</t>
  </si>
  <si>
    <t>Estimated Hourly Rate</t>
  </si>
  <si>
    <t>Total estimated cost</t>
  </si>
  <si>
    <t>Contract Labor</t>
  </si>
  <si>
    <t>Travel</t>
  </si>
  <si>
    <t>Estimate based on</t>
  </si>
  <si>
    <t>Lodging rate</t>
  </si>
  <si>
    <t>Per diem rate</t>
  </si>
  <si>
    <t>Total nights lodging per trip</t>
  </si>
  <si>
    <t>Total Days per diem</t>
  </si>
  <si>
    <t>Local Transportation</t>
  </si>
  <si>
    <t>Total Cost</t>
  </si>
  <si>
    <t>Number of Trips</t>
  </si>
  <si>
    <t>Grand Total</t>
  </si>
  <si>
    <t>Project Manager</t>
  </si>
  <si>
    <t>Deputy Project Manager</t>
  </si>
  <si>
    <t>Exercise Planner</t>
  </si>
  <si>
    <t>Exercise Design Support</t>
  </si>
  <si>
    <t>Exercise Planner/Conduct Support</t>
  </si>
  <si>
    <t>SME/Exercise Planner/Conduct Support</t>
  </si>
  <si>
    <t>Accounting Lead</t>
  </si>
  <si>
    <t>Visual Editor</t>
  </si>
  <si>
    <t>Lead Editor</t>
  </si>
  <si>
    <t>Lead Exercise Design Support</t>
  </si>
  <si>
    <t>Lead Exercise Planner/Conduct Support</t>
  </si>
  <si>
    <t>Project Manager-Adminstrative</t>
  </si>
  <si>
    <t>9, 3-day trips</t>
  </si>
  <si>
    <t>Equipment/Supplies</t>
  </si>
  <si>
    <t>TOTAL LABOR</t>
  </si>
  <si>
    <t xml:space="preserve">Airfare </t>
  </si>
  <si>
    <t>SME/Technical Advisor</t>
  </si>
  <si>
    <t>OEM Training Exercise Series Base Year</t>
  </si>
  <si>
    <t>OEM Training Exercise Series Option Year One</t>
  </si>
  <si>
    <t>OEM Training Exercise Series Option Year Two</t>
  </si>
  <si>
    <t>Airfare</t>
  </si>
  <si>
    <t>Total Labor Costs</t>
  </si>
  <si>
    <t>Travel/Lodging</t>
  </si>
  <si>
    <t xml:space="preserve">Total </t>
  </si>
  <si>
    <t>Labor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</si>
</sst>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0" xfId="0" applyAlignment="1">
      <alignment wrapText="1"/>
    </xf>
    <xf numFmtId="0" fontId="0" fillId="0" borderId="0" xfId="0" applyBorder="1"/>
    <xf numFmtId="43" fontId="0" fillId="0" borderId="1" xfId="1" applyFont="1" applyFill="1" applyBorder="1"/>
    <xf numFmtId="43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43" fontId="0" fillId="0" borderId="0" xfId="1" applyFont="1" applyBorder="1"/>
    <xf numFmtId="43" fontId="0" fillId="0" borderId="0" xfId="0" applyNumberFormat="1"/>
    <xf numFmtId="44" fontId="2" fillId="0" borderId="0" xfId="0" applyNumberFormat="1" applyFont="1" applyFill="1" applyBorder="1"/>
    <xf numFmtId="0" fontId="0" fillId="0" borderId="0" xfId="0" applyFill="1" applyBorder="1"/>
    <xf numFmtId="44" fontId="0" fillId="0" borderId="0" xfId="2" applyFont="1" applyBorder="1"/>
    <xf numFmtId="0" fontId="0" fillId="0" borderId="5" xfId="0" applyFill="1" applyBorder="1"/>
    <xf numFmtId="43" fontId="0" fillId="0" borderId="0" xfId="0" applyNumberFormat="1" applyBorder="1"/>
    <xf numFmtId="43" fontId="0" fillId="0" borderId="7" xfId="1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43" fontId="2" fillId="0" borderId="1" xfId="0" applyNumberFormat="1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0" fillId="0" borderId="8" xfId="0" applyNumberFormat="1" applyBorder="1"/>
    <xf numFmtId="43" fontId="0" fillId="0" borderId="9" xfId="1" applyFont="1" applyBorder="1"/>
    <xf numFmtId="43" fontId="2" fillId="2" borderId="6" xfId="1" applyFont="1" applyFill="1" applyBorder="1"/>
    <xf numFmtId="0" fontId="3" fillId="0" borderId="10" xfId="0" applyFont="1" applyBorder="1"/>
    <xf numFmtId="0" fontId="3" fillId="0" borderId="8" xfId="0" applyFont="1" applyFill="1" applyBorder="1" applyAlignment="1">
      <alignment horizontal="left"/>
    </xf>
    <xf numFmtId="44" fontId="2" fillId="0" borderId="8" xfId="2" applyFont="1" applyFill="1" applyBorder="1"/>
    <xf numFmtId="44" fontId="2" fillId="0" borderId="12" xfId="2" applyFont="1" applyFill="1" applyBorder="1"/>
    <xf numFmtId="0" fontId="0" fillId="0" borderId="8" xfId="0" applyFill="1" applyBorder="1"/>
    <xf numFmtId="0" fontId="2" fillId="2" borderId="1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43" fontId="2" fillId="0" borderId="0" xfId="1" applyFont="1"/>
    <xf numFmtId="0" fontId="2" fillId="0" borderId="0" xfId="0" applyFont="1" applyBorder="1"/>
    <xf numFmtId="44" fontId="2" fillId="0" borderId="0" xfId="2" applyFont="1" applyBorder="1"/>
    <xf numFmtId="43" fontId="2" fillId="0" borderId="0" xfId="0" applyNumberFormat="1" applyFont="1"/>
    <xf numFmtId="0" fontId="2" fillId="0" borderId="5" xfId="0" applyFont="1" applyFill="1" applyBorder="1"/>
    <xf numFmtId="43" fontId="2" fillId="0" borderId="7" xfId="1" applyFont="1" applyBorder="1"/>
    <xf numFmtId="43" fontId="2" fillId="0" borderId="6" xfId="0" applyNumberFormat="1" applyFont="1" applyBorder="1"/>
    <xf numFmtId="43" fontId="2" fillId="0" borderId="0" xfId="1" applyFont="1" applyBorder="1"/>
    <xf numFmtId="43" fontId="2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9" xfId="1" applyFont="1" applyBorder="1"/>
    <xf numFmtId="43" fontId="2" fillId="0" borderId="6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C12" sqref="C12"/>
    </sheetView>
  </sheetViews>
  <sheetFormatPr defaultRowHeight="15" x14ac:dyDescent="0.25"/>
  <cols>
    <col min="1" max="1" width="36.75" customWidth="1"/>
    <col min="2" max="2" width="27.625" style="1" bestFit="1" customWidth="1"/>
    <col min="3" max="3" width="20.875" style="1" bestFit="1" customWidth="1"/>
    <col min="4" max="4" width="21" style="1" customWidth="1"/>
    <col min="5" max="5" width="12.25" style="1" customWidth="1"/>
    <col min="7" max="7" width="21.25" customWidth="1"/>
    <col min="8" max="8" width="14.25" bestFit="1" customWidth="1"/>
    <col min="9" max="9" width="9.625" bestFit="1" customWidth="1"/>
    <col min="11" max="11" width="11.625" style="1" bestFit="1" customWidth="1"/>
  </cols>
  <sheetData>
    <row r="1" spans="1:11" ht="19.5" thickBot="1" x14ac:dyDescent="0.35">
      <c r="F1" s="30" t="s">
        <v>31</v>
      </c>
      <c r="G1" s="31"/>
      <c r="H1" s="32"/>
      <c r="I1" s="13"/>
    </row>
    <row r="2" spans="1:11" x14ac:dyDescent="0.25">
      <c r="A2" s="18" t="s">
        <v>3</v>
      </c>
      <c r="B2" s="18"/>
      <c r="C2" s="18"/>
      <c r="D2" s="18"/>
      <c r="E2" s="18"/>
      <c r="G2" s="13"/>
      <c r="H2" s="12"/>
      <c r="I2" s="13"/>
    </row>
    <row r="3" spans="1:11" x14ac:dyDescent="0.25">
      <c r="A3" s="47" t="s">
        <v>0</v>
      </c>
      <c r="B3" s="48" t="s">
        <v>38</v>
      </c>
      <c r="C3" s="48" t="s">
        <v>1</v>
      </c>
      <c r="D3" s="48" t="s">
        <v>2</v>
      </c>
      <c r="E3"/>
      <c r="F3" s="5"/>
      <c r="G3" s="14"/>
      <c r="H3" s="5"/>
      <c r="J3" s="1"/>
      <c r="K3"/>
    </row>
    <row r="4" spans="1:11" x14ac:dyDescent="0.25">
      <c r="A4" s="8" t="s">
        <v>14</v>
      </c>
      <c r="B4" s="9">
        <v>650</v>
      </c>
      <c r="C4" s="3">
        <v>0</v>
      </c>
      <c r="D4" s="3">
        <f>SUM(B4*C4)</f>
        <v>0</v>
      </c>
      <c r="E4"/>
      <c r="G4" s="11"/>
      <c r="J4" s="1"/>
      <c r="K4"/>
    </row>
    <row r="5" spans="1:11" x14ac:dyDescent="0.25">
      <c r="A5" s="8" t="s">
        <v>30</v>
      </c>
      <c r="B5" s="9">
        <v>150</v>
      </c>
      <c r="C5" s="3">
        <v>0</v>
      </c>
      <c r="D5" s="3">
        <f t="shared" ref="D5:D22" si="0">SUM(B5*C5)</f>
        <v>0</v>
      </c>
      <c r="E5"/>
      <c r="J5" s="1"/>
      <c r="K5"/>
    </row>
    <row r="6" spans="1:11" x14ac:dyDescent="0.25">
      <c r="A6" s="8" t="s">
        <v>30</v>
      </c>
      <c r="B6" s="9">
        <v>150</v>
      </c>
      <c r="C6" s="3">
        <v>0</v>
      </c>
      <c r="D6" s="3">
        <f t="shared" si="0"/>
        <v>0</v>
      </c>
      <c r="E6"/>
      <c r="J6" s="1"/>
      <c r="K6"/>
    </row>
    <row r="7" spans="1:11" x14ac:dyDescent="0.25">
      <c r="A7" s="8" t="s">
        <v>15</v>
      </c>
      <c r="B7" s="9">
        <v>460</v>
      </c>
      <c r="C7" s="3">
        <v>0</v>
      </c>
      <c r="D7" s="3">
        <f t="shared" si="0"/>
        <v>0</v>
      </c>
      <c r="E7"/>
      <c r="J7" s="1"/>
      <c r="K7"/>
    </row>
    <row r="8" spans="1:11" x14ac:dyDescent="0.25">
      <c r="A8" s="8" t="s">
        <v>16</v>
      </c>
      <c r="B8" s="9">
        <v>275</v>
      </c>
      <c r="C8" s="3">
        <v>0</v>
      </c>
      <c r="D8" s="3">
        <f t="shared" si="0"/>
        <v>0</v>
      </c>
      <c r="E8"/>
      <c r="J8" s="1"/>
      <c r="K8"/>
    </row>
    <row r="9" spans="1:11" x14ac:dyDescent="0.25">
      <c r="A9" s="8" t="s">
        <v>16</v>
      </c>
      <c r="B9" s="9">
        <v>255</v>
      </c>
      <c r="C9" s="3">
        <v>0</v>
      </c>
      <c r="D9" s="3">
        <f t="shared" si="0"/>
        <v>0</v>
      </c>
      <c r="E9"/>
      <c r="J9" s="1"/>
      <c r="K9"/>
    </row>
    <row r="10" spans="1:11" x14ac:dyDescent="0.25">
      <c r="A10" s="8" t="s">
        <v>23</v>
      </c>
      <c r="B10" s="9">
        <v>275</v>
      </c>
      <c r="C10" s="3">
        <v>0</v>
      </c>
      <c r="D10" s="3">
        <f t="shared" si="0"/>
        <v>0</v>
      </c>
      <c r="E10"/>
      <c r="J10" s="1"/>
      <c r="K10"/>
    </row>
    <row r="11" spans="1:11" x14ac:dyDescent="0.25">
      <c r="A11" s="8" t="s">
        <v>17</v>
      </c>
      <c r="B11" s="9">
        <v>225</v>
      </c>
      <c r="C11" s="3">
        <v>0</v>
      </c>
      <c r="D11" s="3">
        <f t="shared" si="0"/>
        <v>0</v>
      </c>
      <c r="E11"/>
      <c r="J11" s="1"/>
      <c r="K11"/>
    </row>
    <row r="12" spans="1:11" x14ac:dyDescent="0.25">
      <c r="A12" s="8" t="s">
        <v>17</v>
      </c>
      <c r="B12" s="9">
        <v>225</v>
      </c>
      <c r="C12" s="3">
        <v>0</v>
      </c>
      <c r="D12" s="3">
        <f t="shared" si="0"/>
        <v>0</v>
      </c>
      <c r="E12"/>
      <c r="J12" s="1"/>
      <c r="K12"/>
    </row>
    <row r="13" spans="1:11" x14ac:dyDescent="0.25">
      <c r="A13" s="8" t="s">
        <v>24</v>
      </c>
      <c r="B13" s="9">
        <v>300</v>
      </c>
      <c r="C13" s="3">
        <v>0</v>
      </c>
      <c r="D13" s="3">
        <f t="shared" si="0"/>
        <v>0</v>
      </c>
      <c r="E13"/>
      <c r="J13" s="1"/>
      <c r="K13"/>
    </row>
    <row r="14" spans="1:11" x14ac:dyDescent="0.25">
      <c r="A14" s="8" t="s">
        <v>18</v>
      </c>
      <c r="B14" s="9">
        <v>225</v>
      </c>
      <c r="C14" s="3">
        <v>0</v>
      </c>
      <c r="D14" s="3">
        <f t="shared" si="0"/>
        <v>0</v>
      </c>
      <c r="E14"/>
      <c r="J14" s="1"/>
      <c r="K14"/>
    </row>
    <row r="15" spans="1:11" x14ac:dyDescent="0.25">
      <c r="A15" s="8" t="s">
        <v>18</v>
      </c>
      <c r="B15" s="9">
        <v>225</v>
      </c>
      <c r="C15" s="3">
        <v>0</v>
      </c>
      <c r="D15" s="3">
        <f t="shared" si="0"/>
        <v>0</v>
      </c>
      <c r="E15"/>
      <c r="J15" s="1"/>
      <c r="K15"/>
    </row>
    <row r="16" spans="1:11" x14ac:dyDescent="0.25">
      <c r="A16" s="8" t="s">
        <v>18</v>
      </c>
      <c r="B16" s="9">
        <v>225</v>
      </c>
      <c r="C16" s="3">
        <v>0</v>
      </c>
      <c r="D16" s="3">
        <f t="shared" si="0"/>
        <v>0</v>
      </c>
      <c r="E16"/>
      <c r="J16" s="1"/>
      <c r="K16"/>
    </row>
    <row r="17" spans="1:11" x14ac:dyDescent="0.25">
      <c r="A17" s="8" t="s">
        <v>18</v>
      </c>
      <c r="B17" s="9">
        <v>225</v>
      </c>
      <c r="C17" s="3">
        <v>0</v>
      </c>
      <c r="D17" s="3">
        <f t="shared" si="0"/>
        <v>0</v>
      </c>
      <c r="E17"/>
      <c r="J17" s="1"/>
      <c r="K17"/>
    </row>
    <row r="18" spans="1:11" x14ac:dyDescent="0.25">
      <c r="A18" s="8" t="s">
        <v>19</v>
      </c>
      <c r="B18" s="9">
        <v>150</v>
      </c>
      <c r="C18" s="3">
        <v>0</v>
      </c>
      <c r="D18" s="3">
        <f t="shared" si="0"/>
        <v>0</v>
      </c>
      <c r="E18"/>
      <c r="J18" s="1"/>
      <c r="K18"/>
    </row>
    <row r="19" spans="1:11" x14ac:dyDescent="0.25">
      <c r="A19" s="8" t="s">
        <v>25</v>
      </c>
      <c r="B19" s="9">
        <v>120</v>
      </c>
      <c r="C19" s="3">
        <v>0</v>
      </c>
      <c r="D19" s="3">
        <f t="shared" si="0"/>
        <v>0</v>
      </c>
      <c r="E19"/>
      <c r="J19" s="1"/>
      <c r="K19"/>
    </row>
    <row r="20" spans="1:11" x14ac:dyDescent="0.25">
      <c r="A20" s="21" t="s">
        <v>20</v>
      </c>
      <c r="B20" s="9">
        <v>100</v>
      </c>
      <c r="C20" s="3">
        <v>0</v>
      </c>
      <c r="D20" s="3">
        <f t="shared" si="0"/>
        <v>0</v>
      </c>
      <c r="E20"/>
      <c r="J20" s="1"/>
      <c r="K20"/>
    </row>
    <row r="21" spans="1:11" x14ac:dyDescent="0.25">
      <c r="A21" s="21" t="s">
        <v>21</v>
      </c>
      <c r="B21" s="9">
        <v>125</v>
      </c>
      <c r="C21" s="3">
        <v>0</v>
      </c>
      <c r="D21" s="3">
        <f t="shared" si="0"/>
        <v>0</v>
      </c>
      <c r="E21"/>
      <c r="J21" s="1"/>
      <c r="K21"/>
    </row>
    <row r="22" spans="1:11" ht="15.75" thickBot="1" x14ac:dyDescent="0.3">
      <c r="A22" s="21" t="s">
        <v>22</v>
      </c>
      <c r="B22" s="9">
        <v>127</v>
      </c>
      <c r="C22" s="3">
        <v>0</v>
      </c>
      <c r="D22" s="28">
        <f t="shared" si="0"/>
        <v>0</v>
      </c>
      <c r="E22"/>
      <c r="J22" s="1"/>
      <c r="K22"/>
    </row>
    <row r="23" spans="1:11" ht="15.75" thickBot="1" x14ac:dyDescent="0.3">
      <c r="A23" s="15"/>
      <c r="B23" s="17"/>
      <c r="C23" s="17"/>
      <c r="D23" s="29" t="s">
        <v>28</v>
      </c>
      <c r="E23" s="27">
        <f>SUM(D4:D22)</f>
        <v>0</v>
      </c>
      <c r="J23" s="1"/>
      <c r="K23"/>
    </row>
    <row r="24" spans="1:11" x14ac:dyDescent="0.25">
      <c r="A24" s="15"/>
      <c r="B24" s="10"/>
      <c r="C24" s="10"/>
      <c r="D24" s="10"/>
      <c r="E24" s="16"/>
      <c r="J24" s="1"/>
      <c r="K24"/>
    </row>
    <row r="25" spans="1:11" x14ac:dyDescent="0.25">
      <c r="A25" s="24" t="s">
        <v>4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s="4" customFormat="1" ht="45" x14ac:dyDescent="0.25">
      <c r="A26" s="19" t="s">
        <v>0</v>
      </c>
      <c r="B26" s="20" t="s">
        <v>5</v>
      </c>
      <c r="C26" s="20" t="s">
        <v>29</v>
      </c>
      <c r="D26" s="20" t="s">
        <v>6</v>
      </c>
      <c r="E26" s="20" t="s">
        <v>8</v>
      </c>
      <c r="F26" s="20" t="s">
        <v>7</v>
      </c>
      <c r="G26" s="19" t="s">
        <v>9</v>
      </c>
      <c r="H26" s="19" t="s">
        <v>10</v>
      </c>
      <c r="I26" s="19" t="s">
        <v>11</v>
      </c>
      <c r="J26" s="19" t="s">
        <v>12</v>
      </c>
      <c r="K26" s="20" t="s">
        <v>13</v>
      </c>
    </row>
    <row r="27" spans="1:11" x14ac:dyDescent="0.25">
      <c r="A27" s="8" t="s">
        <v>14</v>
      </c>
      <c r="B27" s="9" t="s">
        <v>26</v>
      </c>
      <c r="C27" s="3">
        <v>0</v>
      </c>
      <c r="D27" s="3">
        <v>0</v>
      </c>
      <c r="E27" s="9">
        <v>3</v>
      </c>
      <c r="F27" s="2">
        <v>0</v>
      </c>
      <c r="G27" s="22">
        <v>4</v>
      </c>
      <c r="H27" s="6">
        <v>0</v>
      </c>
      <c r="I27" s="7">
        <f t="shared" ref="I27:I33" si="1">C27+(D27*E27)+(F27*G27)+H27</f>
        <v>0</v>
      </c>
      <c r="J27" s="23">
        <v>9</v>
      </c>
      <c r="K27" s="3">
        <f>I27*J27</f>
        <v>0</v>
      </c>
    </row>
    <row r="28" spans="1:11" x14ac:dyDescent="0.25">
      <c r="A28" s="8" t="s">
        <v>15</v>
      </c>
      <c r="B28" s="9" t="s">
        <v>26</v>
      </c>
      <c r="C28" s="3">
        <v>0</v>
      </c>
      <c r="D28" s="3">
        <v>0</v>
      </c>
      <c r="E28" s="9">
        <v>3</v>
      </c>
      <c r="F28" s="2">
        <v>0</v>
      </c>
      <c r="G28" s="22">
        <v>4</v>
      </c>
      <c r="H28" s="6">
        <v>0</v>
      </c>
      <c r="I28" s="7">
        <f t="shared" si="1"/>
        <v>0</v>
      </c>
      <c r="J28" s="23">
        <v>9</v>
      </c>
      <c r="K28" s="3">
        <f t="shared" ref="K28:K33" si="2">I28*J28</f>
        <v>0</v>
      </c>
    </row>
    <row r="29" spans="1:11" x14ac:dyDescent="0.25">
      <c r="A29" s="8" t="s">
        <v>30</v>
      </c>
      <c r="B29" s="9" t="s">
        <v>26</v>
      </c>
      <c r="C29" s="3">
        <v>0</v>
      </c>
      <c r="D29" s="3">
        <v>0</v>
      </c>
      <c r="E29" s="9">
        <v>3</v>
      </c>
      <c r="F29" s="2">
        <v>0</v>
      </c>
      <c r="G29" s="22">
        <v>4</v>
      </c>
      <c r="H29" s="6">
        <v>0</v>
      </c>
      <c r="I29" s="7">
        <f t="shared" si="1"/>
        <v>0</v>
      </c>
      <c r="J29" s="23">
        <v>7</v>
      </c>
      <c r="K29" s="3">
        <f t="shared" si="2"/>
        <v>0</v>
      </c>
    </row>
    <row r="30" spans="1:11" x14ac:dyDescent="0.25">
      <c r="A30" s="8" t="s">
        <v>30</v>
      </c>
      <c r="B30" s="9" t="s">
        <v>26</v>
      </c>
      <c r="C30" s="3">
        <v>0</v>
      </c>
      <c r="D30" s="3">
        <v>0</v>
      </c>
      <c r="E30" s="9">
        <v>3</v>
      </c>
      <c r="F30" s="2">
        <v>0</v>
      </c>
      <c r="G30" s="22">
        <v>4</v>
      </c>
      <c r="H30" s="6">
        <v>0</v>
      </c>
      <c r="I30" s="7">
        <f t="shared" si="1"/>
        <v>0</v>
      </c>
      <c r="J30" s="23">
        <v>7</v>
      </c>
      <c r="K30" s="3">
        <f t="shared" si="2"/>
        <v>0</v>
      </c>
    </row>
    <row r="31" spans="1:11" x14ac:dyDescent="0.25">
      <c r="A31" s="8" t="s">
        <v>24</v>
      </c>
      <c r="B31" s="9" t="s">
        <v>26</v>
      </c>
      <c r="C31" s="3">
        <v>0</v>
      </c>
      <c r="D31" s="3">
        <v>0</v>
      </c>
      <c r="E31" s="9">
        <v>3</v>
      </c>
      <c r="F31" s="2">
        <v>0</v>
      </c>
      <c r="G31" s="22">
        <v>4</v>
      </c>
      <c r="H31" s="6">
        <v>0</v>
      </c>
      <c r="I31" s="7">
        <f t="shared" si="1"/>
        <v>0</v>
      </c>
      <c r="J31" s="23">
        <v>7</v>
      </c>
      <c r="K31" s="3">
        <f t="shared" si="2"/>
        <v>0</v>
      </c>
    </row>
    <row r="32" spans="1:11" x14ac:dyDescent="0.25">
      <c r="A32" s="8" t="s">
        <v>18</v>
      </c>
      <c r="B32" s="9" t="s">
        <v>26</v>
      </c>
      <c r="C32" s="3">
        <v>0</v>
      </c>
      <c r="D32" s="3">
        <v>0</v>
      </c>
      <c r="E32" s="9">
        <v>3</v>
      </c>
      <c r="F32" s="2">
        <v>0</v>
      </c>
      <c r="G32" s="22">
        <v>4</v>
      </c>
      <c r="H32" s="6">
        <v>0</v>
      </c>
      <c r="I32" s="7">
        <f t="shared" si="1"/>
        <v>0</v>
      </c>
      <c r="J32" s="23">
        <v>7</v>
      </c>
      <c r="K32" s="3">
        <f t="shared" si="2"/>
        <v>0</v>
      </c>
    </row>
    <row r="33" spans="1:11" x14ac:dyDescent="0.25">
      <c r="A33" s="8" t="s">
        <v>18</v>
      </c>
      <c r="B33" s="9" t="s">
        <v>26</v>
      </c>
      <c r="C33" s="3">
        <v>0</v>
      </c>
      <c r="D33" s="3">
        <v>0</v>
      </c>
      <c r="E33" s="9">
        <v>3</v>
      </c>
      <c r="F33" s="2">
        <v>0</v>
      </c>
      <c r="G33" s="22">
        <v>4</v>
      </c>
      <c r="H33" s="6">
        <v>0</v>
      </c>
      <c r="I33" s="7">
        <f t="shared" si="1"/>
        <v>0</v>
      </c>
      <c r="J33" s="23">
        <v>7</v>
      </c>
      <c r="K33" s="3">
        <f t="shared" si="2"/>
        <v>0</v>
      </c>
    </row>
    <row r="34" spans="1:11" x14ac:dyDescent="0.25">
      <c r="A34" s="5"/>
      <c r="K34" s="3">
        <f>SUM(K27:K33)</f>
        <v>0</v>
      </c>
    </row>
    <row r="35" spans="1:11" x14ac:dyDescent="0.25">
      <c r="A35" s="8" t="s">
        <v>35</v>
      </c>
      <c r="B35" s="9">
        <f>SUM(E23,K34)</f>
        <v>0</v>
      </c>
    </row>
    <row r="36" spans="1:11" x14ac:dyDescent="0.25">
      <c r="A36" s="8" t="s">
        <v>36</v>
      </c>
      <c r="B36" s="9">
        <f>B35*0.02436</f>
        <v>0</v>
      </c>
    </row>
    <row r="37" spans="1:11" x14ac:dyDescent="0.25">
      <c r="A37" s="8" t="s">
        <v>27</v>
      </c>
      <c r="B37" s="9">
        <v>0</v>
      </c>
    </row>
    <row r="38" spans="1:11" x14ac:dyDescent="0.25">
      <c r="A38" s="8" t="s">
        <v>37</v>
      </c>
      <c r="B38" s="9">
        <f>SUM(B35:B37)</f>
        <v>0</v>
      </c>
    </row>
  </sheetData>
  <mergeCells count="2">
    <mergeCell ref="A2:E2"/>
    <mergeCell ref="A25:K25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6" sqref="B6"/>
    </sheetView>
  </sheetViews>
  <sheetFormatPr defaultRowHeight="15" x14ac:dyDescent="0.25"/>
  <cols>
    <col min="1" max="1" width="36.75" customWidth="1"/>
    <col min="2" max="2" width="40.375" customWidth="1"/>
    <col min="3" max="3" width="21.5" customWidth="1"/>
    <col min="4" max="4" width="17.625" customWidth="1"/>
    <col min="7" max="7" width="10.625" customWidth="1"/>
    <col min="9" max="9" width="11.25" customWidth="1"/>
    <col min="11" max="11" width="12.5" customWidth="1"/>
  </cols>
  <sheetData>
    <row r="1" spans="1:11" ht="19.5" thickBot="1" x14ac:dyDescent="0.35">
      <c r="B1" s="1"/>
      <c r="C1" s="1"/>
      <c r="D1" s="1"/>
      <c r="E1" s="30" t="s">
        <v>32</v>
      </c>
      <c r="F1" s="31"/>
      <c r="G1" s="32"/>
      <c r="H1" s="33"/>
      <c r="I1" s="34"/>
      <c r="K1" s="1"/>
    </row>
    <row r="2" spans="1:11" x14ac:dyDescent="0.25">
      <c r="A2" s="18" t="s">
        <v>3</v>
      </c>
      <c r="B2" s="18"/>
      <c r="C2" s="18"/>
      <c r="D2" s="18"/>
      <c r="E2" s="35"/>
      <c r="F2" s="36"/>
      <c r="G2" s="37"/>
      <c r="H2" s="12"/>
      <c r="I2" s="37"/>
      <c r="J2" s="36"/>
      <c r="K2" s="38"/>
    </row>
    <row r="3" spans="1:11" x14ac:dyDescent="0.25">
      <c r="A3" s="47" t="s">
        <v>0</v>
      </c>
      <c r="B3" s="48" t="s">
        <v>38</v>
      </c>
      <c r="C3" s="48" t="s">
        <v>1</v>
      </c>
      <c r="D3" s="48" t="s">
        <v>2</v>
      </c>
      <c r="E3" s="36"/>
      <c r="F3" s="39"/>
      <c r="G3" s="40"/>
      <c r="H3" s="39"/>
      <c r="I3" s="36"/>
      <c r="J3" s="38"/>
      <c r="K3" s="36"/>
    </row>
    <row r="4" spans="1:11" x14ac:dyDescent="0.25">
      <c r="A4" s="8" t="s">
        <v>14</v>
      </c>
      <c r="B4" s="9">
        <v>650</v>
      </c>
      <c r="C4" s="9">
        <v>0</v>
      </c>
      <c r="D4" s="9">
        <f>SUM(B4*C4)</f>
        <v>0</v>
      </c>
      <c r="E4" s="36"/>
      <c r="F4" s="36"/>
      <c r="G4" s="41"/>
      <c r="H4" s="36"/>
      <c r="I4" s="36"/>
      <c r="J4" s="38"/>
      <c r="K4" s="36"/>
    </row>
    <row r="5" spans="1:11" x14ac:dyDescent="0.25">
      <c r="A5" s="8" t="s">
        <v>30</v>
      </c>
      <c r="B5" s="9">
        <v>150</v>
      </c>
      <c r="C5" s="9">
        <v>0</v>
      </c>
      <c r="D5" s="9">
        <f t="shared" ref="D5:D22" si="0">SUM(B5*C5)</f>
        <v>0</v>
      </c>
      <c r="E5" s="36"/>
      <c r="F5" s="36"/>
      <c r="G5" s="36"/>
      <c r="H5" s="36"/>
      <c r="I5" s="36"/>
      <c r="J5" s="38"/>
      <c r="K5" s="36"/>
    </row>
    <row r="6" spans="1:11" x14ac:dyDescent="0.25">
      <c r="A6" s="8" t="s">
        <v>30</v>
      </c>
      <c r="B6" s="9">
        <v>150</v>
      </c>
      <c r="C6" s="9">
        <v>0</v>
      </c>
      <c r="D6" s="9">
        <f t="shared" si="0"/>
        <v>0</v>
      </c>
      <c r="E6" s="36"/>
      <c r="F6" s="36"/>
      <c r="G6" s="36"/>
      <c r="H6" s="36"/>
      <c r="I6" s="36"/>
      <c r="J6" s="38"/>
      <c r="K6" s="36"/>
    </row>
    <row r="7" spans="1:11" x14ac:dyDescent="0.25">
      <c r="A7" s="8" t="s">
        <v>15</v>
      </c>
      <c r="B7" s="9">
        <v>460</v>
      </c>
      <c r="C7" s="9">
        <v>0</v>
      </c>
      <c r="D7" s="9">
        <f t="shared" si="0"/>
        <v>0</v>
      </c>
      <c r="E7" s="36"/>
      <c r="F7" s="36"/>
      <c r="G7" s="36"/>
      <c r="H7" s="36"/>
      <c r="I7" s="36"/>
      <c r="J7" s="38"/>
      <c r="K7" s="36"/>
    </row>
    <row r="8" spans="1:11" x14ac:dyDescent="0.25">
      <c r="A8" s="8" t="s">
        <v>16</v>
      </c>
      <c r="B8" s="9">
        <v>275</v>
      </c>
      <c r="C8" s="9">
        <v>0</v>
      </c>
      <c r="D8" s="9">
        <f t="shared" si="0"/>
        <v>0</v>
      </c>
      <c r="E8" s="36"/>
      <c r="F8" s="36"/>
      <c r="G8" s="36"/>
      <c r="H8" s="36"/>
      <c r="I8" s="36"/>
      <c r="J8" s="38"/>
      <c r="K8" s="36"/>
    </row>
    <row r="9" spans="1:11" x14ac:dyDescent="0.25">
      <c r="A9" s="8" t="s">
        <v>16</v>
      </c>
      <c r="B9" s="9">
        <v>255</v>
      </c>
      <c r="C9" s="9">
        <v>0</v>
      </c>
      <c r="D9" s="9">
        <f t="shared" si="0"/>
        <v>0</v>
      </c>
      <c r="E9" s="36"/>
      <c r="F9" s="36"/>
      <c r="G9" s="36"/>
      <c r="H9" s="36"/>
      <c r="I9" s="36"/>
      <c r="J9" s="38"/>
      <c r="K9" s="36"/>
    </row>
    <row r="10" spans="1:11" x14ac:dyDescent="0.25">
      <c r="A10" s="8" t="s">
        <v>23</v>
      </c>
      <c r="B10" s="9">
        <v>275</v>
      </c>
      <c r="C10" s="9">
        <v>0</v>
      </c>
      <c r="D10" s="9">
        <f t="shared" si="0"/>
        <v>0</v>
      </c>
      <c r="E10" s="36"/>
      <c r="F10" s="36"/>
      <c r="G10" s="36"/>
      <c r="H10" s="36"/>
      <c r="I10" s="36"/>
      <c r="J10" s="38"/>
      <c r="K10" s="36"/>
    </row>
    <row r="11" spans="1:11" x14ac:dyDescent="0.25">
      <c r="A11" s="8" t="s">
        <v>17</v>
      </c>
      <c r="B11" s="9">
        <v>225</v>
      </c>
      <c r="C11" s="9">
        <v>0</v>
      </c>
      <c r="D11" s="9">
        <f t="shared" si="0"/>
        <v>0</v>
      </c>
      <c r="E11" s="36"/>
      <c r="F11" s="36"/>
      <c r="G11" s="36"/>
      <c r="H11" s="36"/>
      <c r="I11" s="36"/>
      <c r="J11" s="38"/>
      <c r="K11" s="36"/>
    </row>
    <row r="12" spans="1:11" x14ac:dyDescent="0.25">
      <c r="A12" s="8" t="s">
        <v>17</v>
      </c>
      <c r="B12" s="9">
        <v>225</v>
      </c>
      <c r="C12" s="9">
        <v>0</v>
      </c>
      <c r="D12" s="9">
        <f t="shared" si="0"/>
        <v>0</v>
      </c>
      <c r="E12" s="36"/>
      <c r="F12" s="36"/>
      <c r="G12" s="36"/>
      <c r="H12" s="36"/>
      <c r="I12" s="36"/>
      <c r="J12" s="38"/>
      <c r="K12" s="36"/>
    </row>
    <row r="13" spans="1:11" x14ac:dyDescent="0.25">
      <c r="A13" s="8" t="s">
        <v>24</v>
      </c>
      <c r="B13" s="9">
        <v>300</v>
      </c>
      <c r="C13" s="9">
        <v>0</v>
      </c>
      <c r="D13" s="9">
        <f t="shared" si="0"/>
        <v>0</v>
      </c>
      <c r="E13" s="36"/>
      <c r="F13" s="36"/>
      <c r="G13" s="36"/>
      <c r="H13" s="36"/>
      <c r="I13" s="36"/>
      <c r="J13" s="38"/>
      <c r="K13" s="36"/>
    </row>
    <row r="14" spans="1:11" x14ac:dyDescent="0.25">
      <c r="A14" s="8" t="s">
        <v>18</v>
      </c>
      <c r="B14" s="9">
        <v>225</v>
      </c>
      <c r="C14" s="9">
        <v>0</v>
      </c>
      <c r="D14" s="9">
        <f t="shared" si="0"/>
        <v>0</v>
      </c>
      <c r="E14" s="36"/>
      <c r="F14" s="36"/>
      <c r="G14" s="36"/>
      <c r="H14" s="36"/>
      <c r="I14" s="36"/>
      <c r="J14" s="38"/>
      <c r="K14" s="36"/>
    </row>
    <row r="15" spans="1:11" x14ac:dyDescent="0.25">
      <c r="A15" s="8" t="s">
        <v>18</v>
      </c>
      <c r="B15" s="9">
        <v>225</v>
      </c>
      <c r="C15" s="9">
        <v>0</v>
      </c>
      <c r="D15" s="9">
        <f t="shared" si="0"/>
        <v>0</v>
      </c>
      <c r="E15" s="36"/>
      <c r="F15" s="36"/>
      <c r="G15" s="36"/>
      <c r="H15" s="36"/>
      <c r="I15" s="36"/>
      <c r="J15" s="38"/>
      <c r="K15" s="36"/>
    </row>
    <row r="16" spans="1:11" x14ac:dyDescent="0.25">
      <c r="A16" s="8" t="s">
        <v>18</v>
      </c>
      <c r="B16" s="9">
        <v>225</v>
      </c>
      <c r="C16" s="9">
        <v>0</v>
      </c>
      <c r="D16" s="9">
        <f t="shared" si="0"/>
        <v>0</v>
      </c>
      <c r="E16" s="36"/>
      <c r="F16" s="36"/>
      <c r="G16" s="36"/>
      <c r="H16" s="36"/>
      <c r="I16" s="36"/>
      <c r="J16" s="38"/>
      <c r="K16" s="36"/>
    </row>
    <row r="17" spans="1:11" x14ac:dyDescent="0.25">
      <c r="A17" s="8" t="s">
        <v>18</v>
      </c>
      <c r="B17" s="9">
        <v>225</v>
      </c>
      <c r="C17" s="9">
        <v>0</v>
      </c>
      <c r="D17" s="9">
        <f t="shared" si="0"/>
        <v>0</v>
      </c>
      <c r="E17" s="36"/>
      <c r="F17" s="36"/>
      <c r="G17" s="36"/>
      <c r="H17" s="36"/>
      <c r="I17" s="36"/>
      <c r="J17" s="38"/>
      <c r="K17" s="36"/>
    </row>
    <row r="18" spans="1:11" x14ac:dyDescent="0.25">
      <c r="A18" s="8" t="s">
        <v>19</v>
      </c>
      <c r="B18" s="9">
        <v>150</v>
      </c>
      <c r="C18" s="9">
        <v>0</v>
      </c>
      <c r="D18" s="9">
        <f t="shared" si="0"/>
        <v>0</v>
      </c>
      <c r="E18" s="36"/>
      <c r="F18" s="36"/>
      <c r="G18" s="36"/>
      <c r="H18" s="36"/>
      <c r="I18" s="36"/>
      <c r="J18" s="38"/>
      <c r="K18" s="36"/>
    </row>
    <row r="19" spans="1:11" x14ac:dyDescent="0.25">
      <c r="A19" s="8" t="s">
        <v>25</v>
      </c>
      <c r="B19" s="9">
        <v>120</v>
      </c>
      <c r="C19" s="9">
        <v>0</v>
      </c>
      <c r="D19" s="9">
        <f t="shared" si="0"/>
        <v>0</v>
      </c>
      <c r="E19" s="36"/>
      <c r="F19" s="36"/>
      <c r="G19" s="36"/>
      <c r="H19" s="36"/>
      <c r="I19" s="36"/>
      <c r="J19" s="38"/>
      <c r="K19" s="36"/>
    </row>
    <row r="20" spans="1:11" x14ac:dyDescent="0.25">
      <c r="A20" s="21" t="s">
        <v>20</v>
      </c>
      <c r="B20" s="9">
        <v>100</v>
      </c>
      <c r="C20" s="9">
        <v>0</v>
      </c>
      <c r="D20" s="9">
        <f t="shared" si="0"/>
        <v>0</v>
      </c>
      <c r="E20" s="36"/>
      <c r="F20" s="36"/>
      <c r="G20" s="36"/>
      <c r="H20" s="36"/>
      <c r="I20" s="36"/>
      <c r="J20" s="38"/>
      <c r="K20" s="36"/>
    </row>
    <row r="21" spans="1:11" x14ac:dyDescent="0.25">
      <c r="A21" s="21" t="s">
        <v>21</v>
      </c>
      <c r="B21" s="9">
        <v>125</v>
      </c>
      <c r="C21" s="9">
        <v>0</v>
      </c>
      <c r="D21" s="9">
        <f t="shared" si="0"/>
        <v>0</v>
      </c>
      <c r="E21" s="36"/>
      <c r="F21" s="36"/>
      <c r="G21" s="36"/>
      <c r="H21" s="36"/>
      <c r="I21" s="36"/>
      <c r="J21" s="38"/>
      <c r="K21" s="36"/>
    </row>
    <row r="22" spans="1:11" ht="15.75" thickBot="1" x14ac:dyDescent="0.3">
      <c r="A22" s="21" t="s">
        <v>22</v>
      </c>
      <c r="B22" s="9">
        <v>127</v>
      </c>
      <c r="C22" s="9">
        <v>0</v>
      </c>
      <c r="D22" s="9">
        <f t="shared" si="0"/>
        <v>0</v>
      </c>
      <c r="E22" s="36"/>
      <c r="F22" s="36"/>
      <c r="G22" s="36"/>
      <c r="H22" s="36"/>
      <c r="I22" s="36"/>
      <c r="J22" s="38"/>
      <c r="K22" s="36"/>
    </row>
    <row r="23" spans="1:11" ht="15.75" thickBot="1" x14ac:dyDescent="0.3">
      <c r="A23" s="42"/>
      <c r="B23" s="43"/>
      <c r="C23" s="43"/>
      <c r="D23" s="29" t="s">
        <v>28</v>
      </c>
      <c r="E23" s="44">
        <f>SUM(D4:D22)</f>
        <v>0</v>
      </c>
      <c r="F23" s="36"/>
      <c r="G23" s="36"/>
      <c r="H23" s="36"/>
      <c r="I23" s="36"/>
      <c r="J23" s="38"/>
      <c r="K23" s="36"/>
    </row>
    <row r="24" spans="1:11" x14ac:dyDescent="0.25">
      <c r="A24" s="42"/>
      <c r="B24" s="45"/>
      <c r="C24" s="45"/>
      <c r="D24" s="45"/>
      <c r="E24" s="46"/>
      <c r="F24" s="36"/>
      <c r="G24" s="36"/>
      <c r="H24" s="36"/>
      <c r="I24" s="36"/>
      <c r="J24" s="38"/>
      <c r="K24" s="36"/>
    </row>
    <row r="25" spans="1:11" x14ac:dyDescent="0.25">
      <c r="A25" s="24" t="s">
        <v>4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60" x14ac:dyDescent="0.25">
      <c r="A26" s="19" t="s">
        <v>0</v>
      </c>
      <c r="B26" s="20" t="s">
        <v>5</v>
      </c>
      <c r="C26" s="20" t="s">
        <v>29</v>
      </c>
      <c r="D26" s="20" t="s">
        <v>6</v>
      </c>
      <c r="E26" s="20" t="s">
        <v>8</v>
      </c>
      <c r="F26" s="20" t="s">
        <v>7</v>
      </c>
      <c r="G26" s="19" t="s">
        <v>9</v>
      </c>
      <c r="H26" s="19" t="s">
        <v>10</v>
      </c>
      <c r="I26" s="19" t="s">
        <v>11</v>
      </c>
      <c r="J26" s="19" t="s">
        <v>12</v>
      </c>
      <c r="K26" s="20" t="s">
        <v>13</v>
      </c>
    </row>
    <row r="27" spans="1:11" x14ac:dyDescent="0.25">
      <c r="A27" s="8" t="s">
        <v>14</v>
      </c>
      <c r="B27" s="9" t="s">
        <v>26</v>
      </c>
      <c r="C27" s="9">
        <v>0</v>
      </c>
      <c r="D27" s="9">
        <v>0</v>
      </c>
      <c r="E27" s="9">
        <v>3</v>
      </c>
      <c r="F27" s="8">
        <v>0</v>
      </c>
      <c r="G27" s="22">
        <v>4</v>
      </c>
      <c r="H27" s="22">
        <v>0</v>
      </c>
      <c r="I27" s="23">
        <f t="shared" ref="I27:I33" si="1">C27+(D27*E27)+(F27*G27)+H27</f>
        <v>0</v>
      </c>
      <c r="J27" s="23">
        <v>9</v>
      </c>
      <c r="K27" s="9">
        <f>I27*J27</f>
        <v>0</v>
      </c>
    </row>
    <row r="28" spans="1:11" x14ac:dyDescent="0.25">
      <c r="A28" s="8" t="s">
        <v>15</v>
      </c>
      <c r="B28" s="9" t="s">
        <v>26</v>
      </c>
      <c r="C28" s="9">
        <v>0</v>
      </c>
      <c r="D28" s="9">
        <v>0</v>
      </c>
      <c r="E28" s="9">
        <v>3</v>
      </c>
      <c r="F28" s="8">
        <v>0</v>
      </c>
      <c r="G28" s="22">
        <v>4</v>
      </c>
      <c r="H28" s="22">
        <v>0</v>
      </c>
      <c r="I28" s="23">
        <f t="shared" si="1"/>
        <v>0</v>
      </c>
      <c r="J28" s="23">
        <v>9</v>
      </c>
      <c r="K28" s="9">
        <f t="shared" ref="K28:K33" si="2">I28*J28</f>
        <v>0</v>
      </c>
    </row>
    <row r="29" spans="1:11" x14ac:dyDescent="0.25">
      <c r="A29" s="8" t="s">
        <v>30</v>
      </c>
      <c r="B29" s="9" t="s">
        <v>26</v>
      </c>
      <c r="C29" s="9">
        <v>0</v>
      </c>
      <c r="D29" s="9">
        <v>0</v>
      </c>
      <c r="E29" s="9">
        <v>3</v>
      </c>
      <c r="F29" s="8">
        <v>0</v>
      </c>
      <c r="G29" s="22">
        <v>4</v>
      </c>
      <c r="H29" s="22">
        <v>0</v>
      </c>
      <c r="I29" s="23">
        <f t="shared" si="1"/>
        <v>0</v>
      </c>
      <c r="J29" s="23">
        <v>7</v>
      </c>
      <c r="K29" s="9">
        <f t="shared" si="2"/>
        <v>0</v>
      </c>
    </row>
    <row r="30" spans="1:11" x14ac:dyDescent="0.25">
      <c r="A30" s="8" t="s">
        <v>30</v>
      </c>
      <c r="B30" s="9" t="s">
        <v>26</v>
      </c>
      <c r="C30" s="9">
        <v>0</v>
      </c>
      <c r="D30" s="9">
        <v>0</v>
      </c>
      <c r="E30" s="9">
        <v>3</v>
      </c>
      <c r="F30" s="8">
        <v>0</v>
      </c>
      <c r="G30" s="22">
        <v>4</v>
      </c>
      <c r="H30" s="22">
        <v>0</v>
      </c>
      <c r="I30" s="23">
        <f t="shared" si="1"/>
        <v>0</v>
      </c>
      <c r="J30" s="23">
        <v>7</v>
      </c>
      <c r="K30" s="9">
        <f t="shared" si="2"/>
        <v>0</v>
      </c>
    </row>
    <row r="31" spans="1:11" x14ac:dyDescent="0.25">
      <c r="A31" s="8" t="s">
        <v>24</v>
      </c>
      <c r="B31" s="9" t="s">
        <v>26</v>
      </c>
      <c r="C31" s="9">
        <v>0</v>
      </c>
      <c r="D31" s="9">
        <v>0</v>
      </c>
      <c r="E31" s="9">
        <v>3</v>
      </c>
      <c r="F31" s="8">
        <v>0</v>
      </c>
      <c r="G31" s="22">
        <v>4</v>
      </c>
      <c r="H31" s="22">
        <v>0</v>
      </c>
      <c r="I31" s="23">
        <f t="shared" si="1"/>
        <v>0</v>
      </c>
      <c r="J31" s="23">
        <v>7</v>
      </c>
      <c r="K31" s="9">
        <f t="shared" si="2"/>
        <v>0</v>
      </c>
    </row>
    <row r="32" spans="1:11" x14ac:dyDescent="0.25">
      <c r="A32" s="8" t="s">
        <v>18</v>
      </c>
      <c r="B32" s="9" t="s">
        <v>26</v>
      </c>
      <c r="C32" s="9">
        <v>0</v>
      </c>
      <c r="D32" s="9">
        <v>0</v>
      </c>
      <c r="E32" s="9">
        <v>3</v>
      </c>
      <c r="F32" s="8">
        <v>0</v>
      </c>
      <c r="G32" s="22">
        <v>4</v>
      </c>
      <c r="H32" s="22">
        <v>0</v>
      </c>
      <c r="I32" s="23">
        <f t="shared" si="1"/>
        <v>0</v>
      </c>
      <c r="J32" s="23">
        <v>7</v>
      </c>
      <c r="K32" s="9">
        <f t="shared" si="2"/>
        <v>0</v>
      </c>
    </row>
    <row r="33" spans="1:11" x14ac:dyDescent="0.25">
      <c r="A33" s="8" t="s">
        <v>18</v>
      </c>
      <c r="B33" s="9" t="s">
        <v>26</v>
      </c>
      <c r="C33" s="9">
        <v>0</v>
      </c>
      <c r="D33" s="9">
        <v>0</v>
      </c>
      <c r="E33" s="9">
        <v>3</v>
      </c>
      <c r="F33" s="8">
        <v>0</v>
      </c>
      <c r="G33" s="22">
        <v>4</v>
      </c>
      <c r="H33" s="22">
        <v>0</v>
      </c>
      <c r="I33" s="23">
        <f t="shared" si="1"/>
        <v>0</v>
      </c>
      <c r="J33" s="23">
        <v>7</v>
      </c>
      <c r="K33" s="9">
        <f t="shared" si="2"/>
        <v>0</v>
      </c>
    </row>
    <row r="34" spans="1:11" x14ac:dyDescent="0.25">
      <c r="A34" s="39"/>
      <c r="B34" s="38"/>
      <c r="C34" s="38"/>
      <c r="D34" s="38"/>
      <c r="E34" s="38"/>
      <c r="F34" s="36"/>
      <c r="G34" s="36"/>
      <c r="H34" s="36"/>
      <c r="I34" s="36"/>
      <c r="J34" s="36"/>
      <c r="K34" s="9">
        <f>SUM(K27:K33)</f>
        <v>0</v>
      </c>
    </row>
    <row r="35" spans="1:11" x14ac:dyDescent="0.25">
      <c r="A35" s="8" t="s">
        <v>35</v>
      </c>
      <c r="B35" s="9">
        <f>SUM(E23,K34)</f>
        <v>0</v>
      </c>
      <c r="C35" s="1"/>
      <c r="D35" s="1"/>
      <c r="E35" s="1"/>
      <c r="K35" s="1"/>
    </row>
    <row r="36" spans="1:11" x14ac:dyDescent="0.25">
      <c r="A36" s="8" t="s">
        <v>36</v>
      </c>
      <c r="B36" s="9">
        <f>B35*0.02436</f>
        <v>0</v>
      </c>
    </row>
    <row r="37" spans="1:11" x14ac:dyDescent="0.25">
      <c r="A37" s="8" t="s">
        <v>27</v>
      </c>
      <c r="B37" s="9">
        <v>0</v>
      </c>
    </row>
    <row r="38" spans="1:11" x14ac:dyDescent="0.25">
      <c r="A38" s="8" t="s">
        <v>37</v>
      </c>
      <c r="B38" s="9">
        <f>SUM(B35:B37)</f>
        <v>0</v>
      </c>
    </row>
  </sheetData>
  <mergeCells count="2">
    <mergeCell ref="A2:E2"/>
    <mergeCell ref="A25:K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7" sqref="B7"/>
    </sheetView>
  </sheetViews>
  <sheetFormatPr defaultRowHeight="15" x14ac:dyDescent="0.25"/>
  <cols>
    <col min="1" max="1" width="40.75" customWidth="1"/>
    <col min="2" max="2" width="26.25" customWidth="1"/>
    <col min="3" max="4" width="18.5" customWidth="1"/>
    <col min="5" max="5" width="15.75" customWidth="1"/>
    <col min="11" max="11" width="12.625" customWidth="1"/>
  </cols>
  <sheetData>
    <row r="1" spans="1:11" ht="19.5" thickBot="1" x14ac:dyDescent="0.35">
      <c r="B1" s="1"/>
      <c r="C1" s="1"/>
      <c r="D1" s="1"/>
      <c r="E1" s="30" t="s">
        <v>33</v>
      </c>
      <c r="F1" s="31"/>
      <c r="G1" s="32"/>
      <c r="H1" s="33"/>
      <c r="I1" s="34"/>
      <c r="K1" s="1"/>
    </row>
    <row r="2" spans="1:11" x14ac:dyDescent="0.25">
      <c r="A2" s="18" t="s">
        <v>3</v>
      </c>
      <c r="B2" s="18"/>
      <c r="C2" s="18"/>
      <c r="D2" s="18"/>
      <c r="E2" s="18"/>
      <c r="F2" s="36"/>
      <c r="G2" s="37"/>
      <c r="H2" s="12"/>
      <c r="I2" s="37"/>
      <c r="J2" s="36"/>
      <c r="K2" s="38"/>
    </row>
    <row r="3" spans="1:11" x14ac:dyDescent="0.25">
      <c r="A3" s="47" t="s">
        <v>0</v>
      </c>
      <c r="B3" s="48" t="s">
        <v>38</v>
      </c>
      <c r="C3" s="48" t="s">
        <v>1</v>
      </c>
      <c r="D3" s="48" t="s">
        <v>2</v>
      </c>
      <c r="E3" s="36"/>
      <c r="F3" s="39"/>
      <c r="G3" s="40"/>
      <c r="H3" s="39"/>
      <c r="I3" s="36"/>
      <c r="J3" s="38"/>
      <c r="K3" s="36"/>
    </row>
    <row r="4" spans="1:11" x14ac:dyDescent="0.25">
      <c r="A4" s="8" t="s">
        <v>14</v>
      </c>
      <c r="B4" s="9">
        <v>650</v>
      </c>
      <c r="C4" s="9">
        <v>0</v>
      </c>
      <c r="D4" s="9">
        <f>SUM(B4*C4)</f>
        <v>0</v>
      </c>
      <c r="E4" s="36"/>
      <c r="F4" s="36"/>
      <c r="G4" s="41"/>
      <c r="H4" s="36"/>
      <c r="I4" s="36"/>
      <c r="J4" s="38"/>
      <c r="K4" s="36"/>
    </row>
    <row r="5" spans="1:11" x14ac:dyDescent="0.25">
      <c r="A5" s="8" t="s">
        <v>30</v>
      </c>
      <c r="B5" s="9">
        <v>150</v>
      </c>
      <c r="C5" s="9">
        <v>0</v>
      </c>
      <c r="D5" s="9">
        <f t="shared" ref="D5:D22" si="0">SUM(B5*C5)</f>
        <v>0</v>
      </c>
      <c r="E5" s="36"/>
      <c r="F5" s="36"/>
      <c r="G5" s="36"/>
      <c r="H5" s="36"/>
      <c r="I5" s="36"/>
      <c r="J5" s="38"/>
      <c r="K5" s="36"/>
    </row>
    <row r="6" spans="1:11" x14ac:dyDescent="0.25">
      <c r="A6" s="8" t="s">
        <v>30</v>
      </c>
      <c r="B6" s="9">
        <v>150</v>
      </c>
      <c r="C6" s="9">
        <v>0</v>
      </c>
      <c r="D6" s="9">
        <f t="shared" si="0"/>
        <v>0</v>
      </c>
      <c r="E6" s="36"/>
      <c r="F6" s="36"/>
      <c r="G6" s="36"/>
      <c r="H6" s="36"/>
      <c r="I6" s="36"/>
      <c r="J6" s="38"/>
      <c r="K6" s="36"/>
    </row>
    <row r="7" spans="1:11" x14ac:dyDescent="0.25">
      <c r="A7" s="8" t="s">
        <v>15</v>
      </c>
      <c r="B7" s="9">
        <v>460</v>
      </c>
      <c r="C7" s="9">
        <v>0</v>
      </c>
      <c r="D7" s="9">
        <f t="shared" si="0"/>
        <v>0</v>
      </c>
      <c r="E7" s="36"/>
      <c r="F7" s="36"/>
      <c r="G7" s="36"/>
      <c r="H7" s="36"/>
      <c r="I7" s="36"/>
      <c r="J7" s="38"/>
      <c r="K7" s="36"/>
    </row>
    <row r="8" spans="1:11" x14ac:dyDescent="0.25">
      <c r="A8" s="8" t="s">
        <v>16</v>
      </c>
      <c r="B8" s="9">
        <v>275</v>
      </c>
      <c r="C8" s="9">
        <v>0</v>
      </c>
      <c r="D8" s="9">
        <f t="shared" si="0"/>
        <v>0</v>
      </c>
      <c r="E8" s="36"/>
      <c r="F8" s="36"/>
      <c r="G8" s="36"/>
      <c r="H8" s="36"/>
      <c r="I8" s="36"/>
      <c r="J8" s="38"/>
      <c r="K8" s="36"/>
    </row>
    <row r="9" spans="1:11" x14ac:dyDescent="0.25">
      <c r="A9" s="8" t="s">
        <v>16</v>
      </c>
      <c r="B9" s="9">
        <v>255</v>
      </c>
      <c r="C9" s="9">
        <v>0</v>
      </c>
      <c r="D9" s="9">
        <f t="shared" si="0"/>
        <v>0</v>
      </c>
      <c r="E9" s="36"/>
      <c r="F9" s="36"/>
      <c r="G9" s="36"/>
      <c r="H9" s="36"/>
      <c r="I9" s="36"/>
      <c r="J9" s="38"/>
      <c r="K9" s="36"/>
    </row>
    <row r="10" spans="1:11" x14ac:dyDescent="0.25">
      <c r="A10" s="8" t="s">
        <v>23</v>
      </c>
      <c r="B10" s="9">
        <v>275</v>
      </c>
      <c r="C10" s="9">
        <v>0</v>
      </c>
      <c r="D10" s="9">
        <f t="shared" si="0"/>
        <v>0</v>
      </c>
      <c r="E10" s="36"/>
      <c r="F10" s="36"/>
      <c r="G10" s="36"/>
      <c r="H10" s="36"/>
      <c r="I10" s="36"/>
      <c r="J10" s="38"/>
      <c r="K10" s="36"/>
    </row>
    <row r="11" spans="1:11" x14ac:dyDescent="0.25">
      <c r="A11" s="8" t="s">
        <v>17</v>
      </c>
      <c r="B11" s="9">
        <v>225</v>
      </c>
      <c r="C11" s="9">
        <v>0</v>
      </c>
      <c r="D11" s="9">
        <f t="shared" si="0"/>
        <v>0</v>
      </c>
      <c r="E11" s="36"/>
      <c r="F11" s="36"/>
      <c r="G11" s="36"/>
      <c r="H11" s="36"/>
      <c r="I11" s="36"/>
      <c r="J11" s="38"/>
      <c r="K11" s="36"/>
    </row>
    <row r="12" spans="1:11" x14ac:dyDescent="0.25">
      <c r="A12" s="8" t="s">
        <v>17</v>
      </c>
      <c r="B12" s="9">
        <v>225</v>
      </c>
      <c r="C12" s="9">
        <v>0</v>
      </c>
      <c r="D12" s="9">
        <f t="shared" si="0"/>
        <v>0</v>
      </c>
      <c r="E12" s="36"/>
      <c r="F12" s="36"/>
      <c r="G12" s="36"/>
      <c r="H12" s="36"/>
      <c r="I12" s="36"/>
      <c r="J12" s="38"/>
      <c r="K12" s="36"/>
    </row>
    <row r="13" spans="1:11" x14ac:dyDescent="0.25">
      <c r="A13" s="8" t="s">
        <v>24</v>
      </c>
      <c r="B13" s="9">
        <v>300</v>
      </c>
      <c r="C13" s="9">
        <v>0</v>
      </c>
      <c r="D13" s="9">
        <f t="shared" si="0"/>
        <v>0</v>
      </c>
      <c r="E13" s="36"/>
      <c r="F13" s="36"/>
      <c r="G13" s="36"/>
      <c r="H13" s="36"/>
      <c r="I13" s="36"/>
      <c r="J13" s="38"/>
      <c r="K13" s="36"/>
    </row>
    <row r="14" spans="1:11" x14ac:dyDescent="0.25">
      <c r="A14" s="8" t="s">
        <v>18</v>
      </c>
      <c r="B14" s="9">
        <v>225</v>
      </c>
      <c r="C14" s="9">
        <v>0</v>
      </c>
      <c r="D14" s="9">
        <f t="shared" si="0"/>
        <v>0</v>
      </c>
      <c r="E14" s="36"/>
      <c r="F14" s="36"/>
      <c r="G14" s="36"/>
      <c r="H14" s="36"/>
      <c r="I14" s="36"/>
      <c r="J14" s="38"/>
      <c r="K14" s="36"/>
    </row>
    <row r="15" spans="1:11" x14ac:dyDescent="0.25">
      <c r="A15" s="8" t="s">
        <v>18</v>
      </c>
      <c r="B15" s="9">
        <v>225</v>
      </c>
      <c r="C15" s="9">
        <v>0</v>
      </c>
      <c r="D15" s="9">
        <f t="shared" si="0"/>
        <v>0</v>
      </c>
      <c r="E15" s="36"/>
      <c r="F15" s="36"/>
      <c r="G15" s="36"/>
      <c r="H15" s="36"/>
      <c r="I15" s="36"/>
      <c r="J15" s="38"/>
      <c r="K15" s="36"/>
    </row>
    <row r="16" spans="1:11" x14ac:dyDescent="0.25">
      <c r="A16" s="8" t="s">
        <v>18</v>
      </c>
      <c r="B16" s="9">
        <v>225</v>
      </c>
      <c r="C16" s="9">
        <v>0</v>
      </c>
      <c r="D16" s="9">
        <f t="shared" si="0"/>
        <v>0</v>
      </c>
      <c r="E16" s="36"/>
      <c r="F16" s="36"/>
      <c r="G16" s="36"/>
      <c r="H16" s="36"/>
      <c r="I16" s="36"/>
      <c r="J16" s="38"/>
      <c r="K16" s="36"/>
    </row>
    <row r="17" spans="1:11" x14ac:dyDescent="0.25">
      <c r="A17" s="8" t="s">
        <v>18</v>
      </c>
      <c r="B17" s="9">
        <v>225</v>
      </c>
      <c r="C17" s="9">
        <v>0</v>
      </c>
      <c r="D17" s="9">
        <f t="shared" si="0"/>
        <v>0</v>
      </c>
      <c r="E17" s="36"/>
      <c r="F17" s="36"/>
      <c r="G17" s="36"/>
      <c r="H17" s="36"/>
      <c r="I17" s="36"/>
      <c r="J17" s="38"/>
      <c r="K17" s="36"/>
    </row>
    <row r="18" spans="1:11" x14ac:dyDescent="0.25">
      <c r="A18" s="8" t="s">
        <v>19</v>
      </c>
      <c r="B18" s="9">
        <v>150</v>
      </c>
      <c r="C18" s="9">
        <v>0</v>
      </c>
      <c r="D18" s="9">
        <f t="shared" si="0"/>
        <v>0</v>
      </c>
      <c r="E18" s="36"/>
      <c r="F18" s="36"/>
      <c r="G18" s="36"/>
      <c r="H18" s="36"/>
      <c r="I18" s="36"/>
      <c r="J18" s="38"/>
      <c r="K18" s="36"/>
    </row>
    <row r="19" spans="1:11" x14ac:dyDescent="0.25">
      <c r="A19" s="8" t="s">
        <v>25</v>
      </c>
      <c r="B19" s="9">
        <v>120</v>
      </c>
      <c r="C19" s="9">
        <v>0</v>
      </c>
      <c r="D19" s="9">
        <f t="shared" si="0"/>
        <v>0</v>
      </c>
      <c r="E19" s="36"/>
      <c r="F19" s="36"/>
      <c r="G19" s="36"/>
      <c r="H19" s="36"/>
      <c r="I19" s="36"/>
      <c r="J19" s="38"/>
      <c r="K19" s="36"/>
    </row>
    <row r="20" spans="1:11" x14ac:dyDescent="0.25">
      <c r="A20" s="21" t="s">
        <v>20</v>
      </c>
      <c r="B20" s="9">
        <v>100</v>
      </c>
      <c r="C20" s="9">
        <v>0</v>
      </c>
      <c r="D20" s="9">
        <f t="shared" si="0"/>
        <v>0</v>
      </c>
      <c r="E20" s="36"/>
      <c r="F20" s="36"/>
      <c r="G20" s="36"/>
      <c r="H20" s="36"/>
      <c r="I20" s="36"/>
      <c r="J20" s="38"/>
      <c r="K20" s="36"/>
    </row>
    <row r="21" spans="1:11" x14ac:dyDescent="0.25">
      <c r="A21" s="21" t="s">
        <v>21</v>
      </c>
      <c r="B21" s="9">
        <v>125</v>
      </c>
      <c r="C21" s="9">
        <v>0</v>
      </c>
      <c r="D21" s="9">
        <f t="shared" si="0"/>
        <v>0</v>
      </c>
      <c r="E21" s="36"/>
      <c r="F21" s="36"/>
      <c r="G21" s="36"/>
      <c r="H21" s="36"/>
      <c r="I21" s="36"/>
      <c r="J21" s="38"/>
      <c r="K21" s="36"/>
    </row>
    <row r="22" spans="1:11" ht="15.75" thickBot="1" x14ac:dyDescent="0.3">
      <c r="A22" s="21" t="s">
        <v>22</v>
      </c>
      <c r="B22" s="9">
        <v>127</v>
      </c>
      <c r="C22" s="9">
        <v>0</v>
      </c>
      <c r="D22" s="9">
        <f t="shared" si="0"/>
        <v>0</v>
      </c>
      <c r="E22" s="36"/>
      <c r="F22" s="36"/>
      <c r="G22" s="36"/>
      <c r="H22" s="36"/>
      <c r="I22" s="36"/>
      <c r="J22" s="38"/>
      <c r="K22" s="36"/>
    </row>
    <row r="23" spans="1:11" ht="15.75" thickBot="1" x14ac:dyDescent="0.3">
      <c r="A23" s="42"/>
      <c r="B23" s="43"/>
      <c r="C23" s="43"/>
      <c r="D23" s="29" t="s">
        <v>28</v>
      </c>
      <c r="E23" s="44">
        <f>SUM(D4:D22)</f>
        <v>0</v>
      </c>
      <c r="F23" s="36"/>
      <c r="G23" s="36"/>
      <c r="H23" s="36"/>
      <c r="I23" s="36"/>
      <c r="J23" s="38"/>
      <c r="K23" s="36"/>
    </row>
    <row r="24" spans="1:11" x14ac:dyDescent="0.25">
      <c r="A24" s="42"/>
      <c r="B24" s="45"/>
      <c r="C24" s="45"/>
      <c r="D24" s="45"/>
      <c r="E24" s="46"/>
      <c r="F24" s="36"/>
      <c r="G24" s="36"/>
      <c r="H24" s="36"/>
      <c r="I24" s="36"/>
      <c r="J24" s="38"/>
      <c r="K24" s="36"/>
    </row>
    <row r="25" spans="1:11" x14ac:dyDescent="0.25">
      <c r="A25" s="24" t="s">
        <v>4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45" x14ac:dyDescent="0.25">
      <c r="A26" s="19" t="s">
        <v>0</v>
      </c>
      <c r="B26" s="20" t="s">
        <v>5</v>
      </c>
      <c r="C26" s="20" t="s">
        <v>34</v>
      </c>
      <c r="D26" s="20" t="s">
        <v>6</v>
      </c>
      <c r="E26" s="20" t="s">
        <v>8</v>
      </c>
      <c r="F26" s="20" t="s">
        <v>7</v>
      </c>
      <c r="G26" s="19" t="s">
        <v>9</v>
      </c>
      <c r="H26" s="19" t="s">
        <v>10</v>
      </c>
      <c r="I26" s="19" t="s">
        <v>11</v>
      </c>
      <c r="J26" s="19" t="s">
        <v>12</v>
      </c>
      <c r="K26" s="20" t="s">
        <v>13</v>
      </c>
    </row>
    <row r="27" spans="1:11" x14ac:dyDescent="0.25">
      <c r="A27" s="8" t="s">
        <v>14</v>
      </c>
      <c r="B27" s="9" t="s">
        <v>26</v>
      </c>
      <c r="C27" s="9">
        <v>0</v>
      </c>
      <c r="D27" s="9">
        <v>0</v>
      </c>
      <c r="E27" s="9">
        <v>3</v>
      </c>
      <c r="F27" s="8">
        <v>0</v>
      </c>
      <c r="G27" s="22">
        <v>4</v>
      </c>
      <c r="H27" s="22">
        <v>0</v>
      </c>
      <c r="I27" s="23">
        <f t="shared" ref="I27:I33" si="1">C27+(D27*E27)+(F27*G27)+H27</f>
        <v>0</v>
      </c>
      <c r="J27" s="23">
        <v>9</v>
      </c>
      <c r="K27" s="9">
        <f>I27*J27</f>
        <v>0</v>
      </c>
    </row>
    <row r="28" spans="1:11" x14ac:dyDescent="0.25">
      <c r="A28" s="8" t="s">
        <v>15</v>
      </c>
      <c r="B28" s="9" t="s">
        <v>26</v>
      </c>
      <c r="C28" s="9">
        <v>0</v>
      </c>
      <c r="D28" s="9">
        <v>0</v>
      </c>
      <c r="E28" s="9">
        <v>3</v>
      </c>
      <c r="F28" s="8">
        <v>0</v>
      </c>
      <c r="G28" s="22">
        <v>4</v>
      </c>
      <c r="H28" s="22">
        <v>0</v>
      </c>
      <c r="I28" s="23">
        <f t="shared" si="1"/>
        <v>0</v>
      </c>
      <c r="J28" s="23">
        <v>9</v>
      </c>
      <c r="K28" s="9">
        <f t="shared" ref="K28:K33" si="2">I28*J28</f>
        <v>0</v>
      </c>
    </row>
    <row r="29" spans="1:11" x14ac:dyDescent="0.25">
      <c r="A29" s="8" t="s">
        <v>30</v>
      </c>
      <c r="B29" s="9" t="s">
        <v>26</v>
      </c>
      <c r="C29" s="9">
        <v>0</v>
      </c>
      <c r="D29" s="9">
        <v>0</v>
      </c>
      <c r="E29" s="9">
        <v>3</v>
      </c>
      <c r="F29" s="8">
        <v>0</v>
      </c>
      <c r="G29" s="22">
        <v>4</v>
      </c>
      <c r="H29" s="22">
        <v>0</v>
      </c>
      <c r="I29" s="23">
        <f t="shared" si="1"/>
        <v>0</v>
      </c>
      <c r="J29" s="23">
        <v>7</v>
      </c>
      <c r="K29" s="9">
        <f t="shared" si="2"/>
        <v>0</v>
      </c>
    </row>
    <row r="30" spans="1:11" x14ac:dyDescent="0.25">
      <c r="A30" s="8" t="s">
        <v>30</v>
      </c>
      <c r="B30" s="9" t="s">
        <v>26</v>
      </c>
      <c r="C30" s="9">
        <v>0</v>
      </c>
      <c r="D30" s="9">
        <v>0</v>
      </c>
      <c r="E30" s="9">
        <v>3</v>
      </c>
      <c r="F30" s="8">
        <v>0</v>
      </c>
      <c r="G30" s="22">
        <v>4</v>
      </c>
      <c r="H30" s="22">
        <v>0</v>
      </c>
      <c r="I30" s="23">
        <f t="shared" si="1"/>
        <v>0</v>
      </c>
      <c r="J30" s="23">
        <v>7</v>
      </c>
      <c r="K30" s="9">
        <f t="shared" si="2"/>
        <v>0</v>
      </c>
    </row>
    <row r="31" spans="1:11" x14ac:dyDescent="0.25">
      <c r="A31" s="8" t="s">
        <v>24</v>
      </c>
      <c r="B31" s="9" t="s">
        <v>26</v>
      </c>
      <c r="C31" s="9">
        <v>0</v>
      </c>
      <c r="D31" s="9">
        <v>0</v>
      </c>
      <c r="E31" s="9">
        <v>3</v>
      </c>
      <c r="F31" s="8">
        <v>0</v>
      </c>
      <c r="G31" s="22">
        <v>4</v>
      </c>
      <c r="H31" s="22">
        <v>0</v>
      </c>
      <c r="I31" s="23">
        <f t="shared" si="1"/>
        <v>0</v>
      </c>
      <c r="J31" s="23">
        <v>7</v>
      </c>
      <c r="K31" s="9">
        <f t="shared" si="2"/>
        <v>0</v>
      </c>
    </row>
    <row r="32" spans="1:11" x14ac:dyDescent="0.25">
      <c r="A32" s="8" t="s">
        <v>18</v>
      </c>
      <c r="B32" s="9" t="s">
        <v>26</v>
      </c>
      <c r="C32" s="9">
        <v>0</v>
      </c>
      <c r="D32" s="9">
        <v>0</v>
      </c>
      <c r="E32" s="9">
        <v>3</v>
      </c>
      <c r="F32" s="8">
        <v>0</v>
      </c>
      <c r="G32" s="22">
        <v>4</v>
      </c>
      <c r="H32" s="22">
        <v>0</v>
      </c>
      <c r="I32" s="23">
        <f t="shared" si="1"/>
        <v>0</v>
      </c>
      <c r="J32" s="23">
        <v>7</v>
      </c>
      <c r="K32" s="9">
        <f t="shared" si="2"/>
        <v>0</v>
      </c>
    </row>
    <row r="33" spans="1:11" ht="15.75" thickBot="1" x14ac:dyDescent="0.3">
      <c r="A33" s="8" t="s">
        <v>18</v>
      </c>
      <c r="B33" s="9" t="s">
        <v>26</v>
      </c>
      <c r="C33" s="9">
        <v>0</v>
      </c>
      <c r="D33" s="9">
        <v>0</v>
      </c>
      <c r="E33" s="9">
        <v>3</v>
      </c>
      <c r="F33" s="8">
        <v>0</v>
      </c>
      <c r="G33" s="22">
        <v>4</v>
      </c>
      <c r="H33" s="22">
        <v>0</v>
      </c>
      <c r="I33" s="23">
        <f t="shared" si="1"/>
        <v>0</v>
      </c>
      <c r="J33" s="23">
        <v>7</v>
      </c>
      <c r="K33" s="49">
        <f t="shared" si="2"/>
        <v>0</v>
      </c>
    </row>
    <row r="34" spans="1:11" ht="15.75" thickBot="1" x14ac:dyDescent="0.3">
      <c r="A34" s="39"/>
      <c r="B34" s="38"/>
      <c r="C34" s="38"/>
      <c r="D34" s="38"/>
      <c r="E34" s="38"/>
      <c r="F34" s="36"/>
      <c r="G34" s="36"/>
      <c r="H34" s="36"/>
      <c r="I34" s="36"/>
      <c r="J34" s="36"/>
      <c r="K34" s="50">
        <f>SUM(K27:K33)</f>
        <v>0</v>
      </c>
    </row>
    <row r="35" spans="1:11" x14ac:dyDescent="0.25">
      <c r="A35" s="8" t="s">
        <v>35</v>
      </c>
      <c r="B35" s="9">
        <f>SUM(E23,K34)</f>
        <v>0</v>
      </c>
    </row>
    <row r="36" spans="1:11" x14ac:dyDescent="0.25">
      <c r="A36" s="8" t="s">
        <v>36</v>
      </c>
      <c r="B36" s="9">
        <f>B35*0.02436</f>
        <v>0</v>
      </c>
    </row>
    <row r="37" spans="1:11" x14ac:dyDescent="0.25">
      <c r="A37" s="8" t="s">
        <v>27</v>
      </c>
      <c r="B37" s="9">
        <v>0</v>
      </c>
    </row>
    <row r="38" spans="1:11" x14ac:dyDescent="0.25">
      <c r="A38" s="8" t="s">
        <v>37</v>
      </c>
      <c r="B38" s="9">
        <f>SUM(B35:B37)</f>
        <v>0</v>
      </c>
    </row>
  </sheetData>
  <mergeCells count="2">
    <mergeCell ref="A2:E2"/>
    <mergeCell ref="A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Year</vt:lpstr>
      <vt:lpstr>Option Yr. 1</vt:lpstr>
      <vt:lpstr>Option Yr. 2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Brennan, Lisa</dc:creator>
  <cp:lastModifiedBy>Blanton, Alicia</cp:lastModifiedBy>
  <cp:lastPrinted>2018-02-02T17:30:17Z</cp:lastPrinted>
  <dcterms:created xsi:type="dcterms:W3CDTF">2015-04-24T14:45:25Z</dcterms:created>
  <dcterms:modified xsi:type="dcterms:W3CDTF">2018-02-03T04:50:44Z</dcterms:modified>
</cp:coreProperties>
</file>